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IMN New York May 2026/"/>
    </mc:Choice>
  </mc:AlternateContent>
  <xr:revisionPtr revIDLastSave="0" documentId="8_{32293665-BB10-4A9F-989B-8E001DF30471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<sst xmlns="http://schemas.openxmlformats.org/spreadsheetml/2006/main" count="41" uniqueCount="41">
  <si>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</si>
  <si>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</si>
  <si>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</si>
  <si>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</si>
  <si>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</si>
  <si>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</si>
  <si>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</si>
  <si>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</si>
  <si>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</si>
  <si>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</si>
  <si>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</si>
  <si>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</si>
  <si>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</si>
  <si>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</si>
  <si>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</si>
  <si>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</si>
  <si>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</si>
  <si>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</si>
  <si>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</si>
  <si>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</si>
  <si>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</si>
  <si>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</si>
  <si>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</si>
  <si>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</si>
  <si>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</si>
  <si>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</si>
  <si>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</si>
  <si>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</si>
  <si>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</si>
  <si>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</si>
  <si>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</si>
  <si>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</si>
  <si>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</si>
  <si>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</si>
  <si>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</si>
  <si>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</si>
  <si>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</si>
  <si>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</si>
  <si>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</si>
  <si>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Data Center Power Capital</t>
  </si>
  <si>
    <t>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</si>
</sst>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0" fontId="18" fillId="0" borderId="12" xfId="0" applyFont="1" applyBorder="1" applyAlignment="1">
      <alignment horizontal="center"/>
    </xf>
    <xf numFmtId="0" fontId="10" fillId="0" borderId="13" xfId="0" applyFont="1" applyBorder="1"/>
    <xf numFmtId="0" fontId="12" fillId="8" borderId="9" xfId="0" applyFont="1" applyFill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49" fontId="1" fillId="4" borderId="9" xfId="0" applyNumberFormat="1" applyFont="1" applyFill="1" applyBorder="1"/>
    <xf numFmtId="0" fontId="10" fillId="0" borderId="10" xfId="0" applyFont="1" applyBorder="1"/>
    <xf numFmtId="49" fontId="1" fillId="4" borderId="11" xfId="0" applyNumberFormat="1" applyFont="1" applyFill="1" applyBorder="1"/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49" fontId="1" fillId="4" borderId="12" xfId="0" applyNumberFormat="1" applyFont="1" applyFill="1" applyBorder="1"/>
    <xf numFmtId="0" fontId="10" fillId="0" borderId="17" xfId="0" applyFont="1" applyBorder="1"/>
    <xf numFmtId="0" fontId="2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7" sqref="F7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 x14ac:dyDescent="0.35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 x14ac:dyDescent="0.35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 x14ac:dyDescent="0.35">
      <c r="A11" s="14"/>
      <c r="B11" s="52" t="s">
        <v>6</v>
      </c>
      <c r="C11" s="43"/>
      <c r="D11" s="43"/>
      <c r="E11" s="43"/>
      <c r="F11" s="53"/>
      <c r="G11" s="15" t="s">
        <v>7</v>
      </c>
      <c r="H11" s="54" t="s">
        <v>8</v>
      </c>
      <c r="I11" s="53"/>
      <c r="J11" s="54" t="s">
        <v>9</v>
      </c>
      <c r="K11" s="4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8"/>
      <c r="B14" s="8" t="s">
        <v>11</v>
      </c>
      <c r="C14" s="1"/>
      <c r="D14" s="1"/>
      <c r="E14" s="1"/>
      <c r="F14" s="1"/>
      <c r="G14" s="19"/>
      <c r="H14" s="45">
        <v>350</v>
      </c>
      <c r="I14" s="46"/>
      <c r="J14" s="45">
        <f t="shared" ref="J14:J18" si="0">SUM(G14*H14)</f>
        <v>0</v>
      </c>
      <c r="K14" s="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8"/>
      <c r="B15" s="8" t="s">
        <v>12</v>
      </c>
      <c r="C15" s="1"/>
      <c r="D15" s="1"/>
      <c r="E15" s="1"/>
      <c r="F15" s="1"/>
      <c r="G15" s="19"/>
      <c r="H15" s="45">
        <v>475</v>
      </c>
      <c r="I15" s="46"/>
      <c r="J15" s="45">
        <f t="shared" si="0"/>
        <v>0</v>
      </c>
      <c r="K15" s="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8"/>
      <c r="B16" s="39" t="s">
        <v>36</v>
      </c>
      <c r="C16" s="1"/>
      <c r="D16" s="1"/>
      <c r="E16" s="1"/>
      <c r="F16" s="1"/>
      <c r="G16" s="19"/>
      <c r="H16" s="45">
        <v>775</v>
      </c>
      <c r="I16" s="46"/>
      <c r="J16" s="45">
        <f t="shared" si="0"/>
        <v>0</v>
      </c>
      <c r="K16" s="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8"/>
      <c r="B17" s="8" t="s">
        <v>13</v>
      </c>
      <c r="C17" s="1"/>
      <c r="D17" s="1"/>
      <c r="E17" s="1"/>
      <c r="F17" s="1"/>
      <c r="G17" s="19"/>
      <c r="H17" s="45">
        <v>850</v>
      </c>
      <c r="I17" s="46"/>
      <c r="J17" s="45">
        <f t="shared" si="0"/>
        <v>0</v>
      </c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8"/>
      <c r="B18" s="8" t="s">
        <v>14</v>
      </c>
      <c r="C18" s="1"/>
      <c r="D18" s="1"/>
      <c r="E18" s="1"/>
      <c r="F18" s="1"/>
      <c r="G18" s="19"/>
      <c r="H18" s="45">
        <v>925</v>
      </c>
      <c r="I18" s="46"/>
      <c r="J18" s="45">
        <f t="shared" si="0"/>
        <v>0</v>
      </c>
      <c r="K18" s="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0">
        <f>SUM(J14:K19)*G21</f>
        <v>0</v>
      </c>
      <c r="K23" s="4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0">
        <f>J23*0.33</f>
        <v>0</v>
      </c>
      <c r="K24" s="4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1">
        <f>SUM(J23:K24)</f>
        <v>0</v>
      </c>
      <c r="K25" s="44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35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7"/>
      <c r="B28" s="43"/>
      <c r="C28" s="48"/>
      <c r="D28" s="49"/>
      <c r="E28" s="43"/>
      <c r="F28" s="48"/>
      <c r="G28" s="49"/>
      <c r="H28" s="43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0" t="s">
        <v>23</v>
      </c>
      <c r="B30" s="41"/>
      <c r="C30" s="31"/>
      <c r="D30" s="40" t="s">
        <v>24</v>
      </c>
      <c r="E30" s="41"/>
      <c r="F30" s="31"/>
      <c r="G30" s="40" t="s">
        <v>25</v>
      </c>
      <c r="H30" s="41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0" t="s">
        <v>26</v>
      </c>
      <c r="B31" s="41"/>
      <c r="C31" s="33"/>
      <c r="D31" s="40" t="s">
        <v>27</v>
      </c>
      <c r="E31" s="41"/>
      <c r="F31" s="33"/>
      <c r="G31" s="40" t="s">
        <v>28</v>
      </c>
      <c r="H31" s="41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7"/>
      <c r="B33" s="43"/>
      <c r="C33" s="48"/>
      <c r="D33" s="49"/>
      <c r="E33" s="43"/>
      <c r="F33" s="48"/>
      <c r="G33" s="49"/>
      <c r="H33" s="43"/>
      <c r="I33" s="43"/>
      <c r="J33" s="43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57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  <mergeCell ref="B11:F11"/>
    <mergeCell ref="H11:I11"/>
    <mergeCell ref="J11:K11"/>
    <mergeCell ref="H14:I14"/>
    <mergeCell ref="J14:K14"/>
    <mergeCell ref="H15:I15"/>
    <mergeCell ref="J15:K15"/>
    <mergeCell ref="H16:I16"/>
    <mergeCell ref="J16:K16"/>
    <mergeCell ref="H17:I17"/>
    <mergeCell ref="J17:K17"/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2026-02-09T23:39:54Z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