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MNRealEstateUPDATED/Shared Documents/2026 Events/Real Estate Mezz Finance &amp; High-Yield Debt/Operations/"/>
    </mc:Choice>
  </mc:AlternateContent>
  <xr:revisionPtr revIDLastSave="0" documentId="8_{C9018424-9F04-41E0-9657-857F773EC5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<sst xmlns="http://schemas.openxmlformats.org/spreadsheetml/2006/main" count="41" uniqueCount="41">
  <si>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</si>
  <si>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</si>
  <si>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</si>
  <si>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</si>
  <si>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</si>
  <si>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</si>
  <si>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</si>
  <si>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</si>
  <si>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</si>
  <si>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</si>
  <si>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</si>
  <si>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</si>
  <si>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</si>
  <si>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</si>
  <si>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</si>
  <si>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</si>
  <si>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</si>
  <si>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</si>
  <si>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</si>
  <si>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</si>
  <si>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</si>
  <si>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</si>
  <si>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</si>
  <si>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</si>
  <si>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</si>
  <si>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</si>
  <si>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</si>
  <si>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</si>
  <si>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</si>
  <si>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</si>
  <si>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</si>
  <si>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</si>
  <si>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</si>
  <si>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</si>
  <si>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</si>
  <si>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</si>
  <si>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</si>
  <si>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</si>
  <si>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</si>
  <si>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Mezzanine Lending</t>
  </si>
  <si>
    <t>June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</si>
</sst>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49" fontId="1" fillId="4" borderId="12" xfId="0" applyNumberFormat="1" applyFont="1" applyFill="1" applyBorder="1"/>
    <xf numFmtId="0" fontId="10" fillId="0" borderId="17" xfId="0" applyFont="1" applyBorder="1"/>
    <xf numFmtId="0" fontId="10" fillId="0" borderId="13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18" fillId="0" borderId="12" xfId="0" applyFont="1" applyBorder="1" applyAlignment="1">
      <alignment horizontal="center"/>
    </xf>
    <xf numFmtId="49" fontId="1" fillId="4" borderId="9" xfId="0" applyNumberFormat="1" applyFont="1" applyFill="1" applyBorder="1"/>
    <xf numFmtId="0" fontId="10" fillId="0" borderId="4" xfId="0" applyFont="1" applyBorder="1"/>
    <xf numFmtId="0" fontId="10" fillId="0" borderId="10" xfId="0" applyFont="1" applyBorder="1"/>
    <xf numFmtId="49" fontId="1" fillId="4" borderId="1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12" fillId="8" borderId="9" xfId="0" applyFont="1" applyFill="1" applyBorder="1" applyAlignment="1">
      <alignment horizontal="left"/>
    </xf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2" sqref="F2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 x14ac:dyDescent="0.35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 x14ac:dyDescent="0.35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 x14ac:dyDescent="0.35">
      <c r="A11" s="14"/>
      <c r="B11" s="50" t="s">
        <v>6</v>
      </c>
      <c r="C11" s="47"/>
      <c r="D11" s="47"/>
      <c r="E11" s="47"/>
      <c r="F11" s="51"/>
      <c r="G11" s="15" t="s">
        <v>7</v>
      </c>
      <c r="H11" s="52" t="s">
        <v>8</v>
      </c>
      <c r="I11" s="51"/>
      <c r="J11" s="52" t="s">
        <v>9</v>
      </c>
      <c r="K11" s="5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8"/>
      <c r="B14" s="8" t="s">
        <v>11</v>
      </c>
      <c r="C14" s="1"/>
      <c r="D14" s="1"/>
      <c r="E14" s="1"/>
      <c r="F14" s="1"/>
      <c r="G14" s="19"/>
      <c r="H14" s="54">
        <v>350</v>
      </c>
      <c r="I14" s="44"/>
      <c r="J14" s="54">
        <f t="shared" ref="J14:J18" si="0">SUM(G14*H14)</f>
        <v>0</v>
      </c>
      <c r="K14" s="4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8"/>
      <c r="B15" s="8" t="s">
        <v>12</v>
      </c>
      <c r="C15" s="1"/>
      <c r="D15" s="1"/>
      <c r="E15" s="1"/>
      <c r="F15" s="1"/>
      <c r="G15" s="19"/>
      <c r="H15" s="54">
        <v>475</v>
      </c>
      <c r="I15" s="44"/>
      <c r="J15" s="54">
        <f t="shared" si="0"/>
        <v>0</v>
      </c>
      <c r="K15" s="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8"/>
      <c r="B16" s="39" t="s">
        <v>36</v>
      </c>
      <c r="C16" s="1"/>
      <c r="D16" s="1"/>
      <c r="E16" s="1"/>
      <c r="F16" s="1"/>
      <c r="G16" s="19"/>
      <c r="H16" s="54">
        <v>775</v>
      </c>
      <c r="I16" s="44"/>
      <c r="J16" s="54">
        <f t="shared" si="0"/>
        <v>0</v>
      </c>
      <c r="K16" s="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8"/>
      <c r="B17" s="8" t="s">
        <v>13</v>
      </c>
      <c r="C17" s="1"/>
      <c r="D17" s="1"/>
      <c r="E17" s="1"/>
      <c r="F17" s="1"/>
      <c r="G17" s="19"/>
      <c r="H17" s="54">
        <v>850</v>
      </c>
      <c r="I17" s="44"/>
      <c r="J17" s="54">
        <f t="shared" si="0"/>
        <v>0</v>
      </c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8"/>
      <c r="B18" s="8" t="s">
        <v>14</v>
      </c>
      <c r="C18" s="1"/>
      <c r="D18" s="1"/>
      <c r="E18" s="1"/>
      <c r="F18" s="1"/>
      <c r="G18" s="19"/>
      <c r="H18" s="54">
        <v>925</v>
      </c>
      <c r="I18" s="44"/>
      <c r="J18" s="54">
        <f t="shared" si="0"/>
        <v>0</v>
      </c>
      <c r="K18" s="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6">
        <f>SUM(J14:K19)*G21</f>
        <v>0</v>
      </c>
      <c r="K23" s="5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6">
        <f>J23*0.33</f>
        <v>0</v>
      </c>
      <c r="K24" s="5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7">
        <f>SUM(J23:K24)</f>
        <v>0</v>
      </c>
      <c r="K25" s="5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35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6"/>
      <c r="B28" s="47"/>
      <c r="C28" s="48"/>
      <c r="D28" s="49"/>
      <c r="E28" s="47"/>
      <c r="F28" s="48"/>
      <c r="G28" s="49"/>
      <c r="H28" s="47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55" t="s">
        <v>22</v>
      </c>
      <c r="B29" s="47"/>
      <c r="C29" s="47"/>
      <c r="D29" s="47"/>
      <c r="E29" s="47"/>
      <c r="F29" s="47"/>
      <c r="G29" s="47"/>
      <c r="H29" s="47"/>
      <c r="I29" s="47"/>
      <c r="J29" s="47"/>
      <c r="K29" s="5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5" t="s">
        <v>23</v>
      </c>
      <c r="B30" s="42"/>
      <c r="C30" s="31"/>
      <c r="D30" s="45" t="s">
        <v>24</v>
      </c>
      <c r="E30" s="42"/>
      <c r="F30" s="31"/>
      <c r="G30" s="45" t="s">
        <v>25</v>
      </c>
      <c r="H30" s="42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5" t="s">
        <v>26</v>
      </c>
      <c r="B31" s="42"/>
      <c r="C31" s="33"/>
      <c r="D31" s="45" t="s">
        <v>27</v>
      </c>
      <c r="E31" s="42"/>
      <c r="F31" s="33"/>
      <c r="G31" s="45" t="s">
        <v>28</v>
      </c>
      <c r="H31" s="42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6"/>
      <c r="B33" s="47"/>
      <c r="C33" s="48"/>
      <c r="D33" s="49"/>
      <c r="E33" s="47"/>
      <c r="F33" s="48"/>
      <c r="G33" s="49"/>
      <c r="H33" s="47"/>
      <c r="I33" s="47"/>
      <c r="J33" s="47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43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  <mergeCell ref="H15:I15"/>
    <mergeCell ref="J15:K15"/>
    <mergeCell ref="H16:I16"/>
    <mergeCell ref="J16:K16"/>
    <mergeCell ref="H17:I17"/>
    <mergeCell ref="J17:K17"/>
    <mergeCell ref="B11:F11"/>
    <mergeCell ref="H11:I11"/>
    <mergeCell ref="J11:K11"/>
    <mergeCell ref="H14:I14"/>
    <mergeCell ref="J14:K14"/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</mergeCells>
  <hyperlinks>
    <hyperlink ref="H7" r:id="rId1" xr:uid="{58BA2BFE-9926-4F1E-A719-6BEFAA45354B}"/>
  </hyperlinks>
  <pageMargins left="0.35" right="0.25" top="0.5" bottom="0.5" header="0" footer="0"/>
  <pageSetup orientation="portrait" r:id="rId2"/>
  <headerFooter>
    <oddFooter>&amp;L_x000D_&amp;1#&amp;"Rockwell"&amp;9&amp;K0078D7 Information Classification: General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23F6A36DB3743BC98469E169A3309" ma:contentTypeVersion="21" ma:contentTypeDescription="Create a new document." ma:contentTypeScope="" ma:versionID="cc726bd1b207be4d5a1cdd24717e10d6">
  <xsd:schema xmlns:xsd="http://www.w3.org/2001/XMLSchema" xmlns:xs="http://www.w3.org/2001/XMLSchema" xmlns:p="http://schemas.microsoft.com/office/2006/metadata/properties" xmlns:ns1="http://schemas.microsoft.com/sharepoint/v3" xmlns:ns2="e279c135-d2e0-40c4-8931-9d9f0fb20dfa" xmlns:ns3="319a2d22-31bb-41eb-9f71-cbad747f72fa" xmlns:ns4="http://schemas.microsoft.com/sharepoint/v4" targetNamespace="http://schemas.microsoft.com/office/2006/metadata/properties" ma:root="true" ma:fieldsID="425b06c615bef8bc523c8a2404ae91f9" ns1:_="" ns2:_="" ns3:_="" ns4:_="">
    <xsd:import namespace="http://schemas.microsoft.com/sharepoint/v3"/>
    <xsd:import namespace="e279c135-d2e0-40c4-8931-9d9f0fb20dfa"/>
    <xsd:import namespace="319a2d22-31bb-41eb-9f71-cbad747f72f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erson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7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9c135-d2e0-40c4-8931-9d9f0fb20dfa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erson" ma:index="23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rLinkFileType" ma:index="24" nillable="true" ma:displayName="ArchiverLinkFileType" ma:hidden="true" ma:internalName="ArchiverLinkFileTyp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a2d22-31bb-41eb-9f71-cbad747f72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012dd91-850a-4f34-b39e-4102303a0a83}" ma:internalName="TaxCatchAll" ma:showField="CatchAllData" ma:web="319a2d22-31bb-41eb-9f71-cbad747f7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e279c135-d2e0-40c4-8931-9d9f0fb20dfa">
      <Terms xmlns="http://schemas.microsoft.com/office/infopath/2007/PartnerControls"/>
    </lcf76f155ced4ddcb4097134ff3c332f>
    <TaxCatchAll xmlns="319a2d22-31bb-41eb-9f71-cbad747f72fa" xsi:nil="true"/>
    <ArchiverLinkFileType xmlns="e279c135-d2e0-40c4-8931-9d9f0fb20dfa" xsi:nil="true"/>
    <MigrationWizId xmlns="e279c135-d2e0-40c4-8931-9d9f0fb20dfa" xsi:nil="true"/>
    <person xmlns="e279c135-d2e0-40c4-8931-9d9f0fb20dfa">
      <UserInfo>
        <DisplayName/>
        <AccountId xsi:nil="true"/>
        <AccountType/>
      </UserInfo>
    </person>
    <MigrationWizIdVersion xmlns="e279c135-d2e0-40c4-8931-9d9f0fb20dfa" xsi:nil="true"/>
    <MigrationWizIdPermissions xmlns="e279c135-d2e0-40c4-8931-9d9f0fb20dfa" xsi:nil="true"/>
  </documentManagement>
</p:properties>
</file>

<file path=customXml/itemProps1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5FDA65-334D-4D96-86D7-3B95FC54D536}"/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Buzen, Farrah</cp:lastModifiedBy>
  <cp:lastPrinted>2023-06-15T16:28:38Z</cp:lastPrinted>
  <dcterms:created xsi:type="dcterms:W3CDTF">2022-03-17T17:48:27Z</dcterms:created>
  <dcterms:modified xsi:type="dcterms:W3CDTF">2026-03-18T13:09:39Z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0x01010098923F6A36DB3743BC98469E169A3309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2026-03-18T13:08:57Z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89373466-2e5b-4bd0-81a0-754cc3767e25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</Properties>
</file>